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E8" i="2" l="1"/>
  <c r="E21" i="2" l="1"/>
  <c r="E20" i="2"/>
  <c r="E24" i="2" l="1"/>
  <c r="E26" i="2" l="1"/>
  <c r="E9" i="2" l="1"/>
  <c r="E10" i="2"/>
  <c r="E12" i="2"/>
  <c r="E13" i="2"/>
  <c r="E14" i="2"/>
  <c r="E15" i="2"/>
  <c r="E16" i="2"/>
  <c r="E18" i="2"/>
  <c r="E19" i="2"/>
  <c r="E23" i="2"/>
  <c r="E25" i="2"/>
  <c r="E27" i="2"/>
  <c r="E28" i="2"/>
  <c r="E29" i="2"/>
  <c r="E30" i="2"/>
  <c r="E31" i="2"/>
  <c r="E32" i="2"/>
  <c r="E34" i="2" l="1"/>
</calcChain>
</file>

<file path=xl/sharedStrings.xml><?xml version="1.0" encoding="utf-8"?>
<sst xmlns="http://schemas.openxmlformats.org/spreadsheetml/2006/main" count="57" uniqueCount="57">
  <si>
    <t>Единица измерения: руб.</t>
  </si>
  <si>
    <t>Наименование показателя</t>
  </si>
  <si>
    <t>Ц.ст.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</si>
  <si>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</si>
  <si>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</si>
  <si>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</si>
  <si>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</si>
  <si>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</si>
  <si>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</si>
  <si>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</si>
  <si>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</si>
  <si>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</si>
  <si>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</si>
  <si>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</si>
  <si>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</si>
  <si>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</si>
  <si>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</si>
  <si>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</si>
  <si>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</si>
  <si>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</si>
  <si>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</si>
  <si>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</si>
  <si>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</si>
  <si>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</si>
  <si>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</si>
  <si>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</si>
  <si>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</si>
  <si>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</si>
  <si>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</si>
  <si>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</si>
  <si>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</si>
  <si>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</si>
  <si>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</si>
  <si>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</si>
  <si>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</si>
  <si>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</si>
  <si>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</si>
  <si>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</si>
  <si>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</si>
  <si>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</si>
  <si>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</si>
  <si>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</si>
  <si>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</si>
  <si>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</si>
  <si>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</si>
  <si>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</si>
  <si>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</si>
  <si>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</si>
  <si>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</si>
  <si>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</si>
  <si>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ВСЕГО РАСХОДОВ:</t>
  </si>
  <si>
    <t>% исполнения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</si>
  <si>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</si>
  <si>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Аналитические данные о расходах бюджета муниципального образования по муниципальным программам за отчетный период текущего года в сравнении с соответствующим периодом прошлого года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</si>
  <si>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</si>
  <si>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>Исполнено за 2017 год</t>
  </si>
  <si>
    <t>Исполнено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</si>
</sst>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8"/>
      <color rgb="FF000000"/>
      <name val="Arial Cyr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0" fillId="0" borderId="0" xfId="0" applyFont="1" applyProtection="1">
      <protection locked="0"/>
    </xf>
    <xf numFmtId="49" fontId="1" fillId="5" borderId="2" xfId="8" applyNumberFormat="1" applyFill="1" applyProtection="1">
      <alignment horizontal="center" vertical="top" shrinkToFit="1"/>
    </xf>
    <xf numFmtId="0" fontId="0" fillId="5" borderId="0" xfId="0" applyFill="1" applyProtection="1">
      <protection locked="0"/>
    </xf>
    <xf numFmtId="0" fontId="0" fillId="5" borderId="0" xfId="0" applyFont="1" applyFill="1" applyProtection="1">
      <protection locked="0"/>
    </xf>
    <xf numFmtId="0" fontId="1" fillId="5" borderId="1" xfId="2" applyNumberFormat="1" applyFill="1" applyProtection="1"/>
    <xf numFmtId="0" fontId="1" fillId="5" borderId="1" xfId="2" applyNumberFormat="1" applyFont="1" applyFill="1" applyProtection="1"/>
    <xf numFmtId="4" fontId="0" fillId="0" borderId="0" xfId="0" applyNumberFormat="1" applyProtection="1">
      <protection locked="0"/>
    </xf>
    <xf numFmtId="0" fontId="9" fillId="0" borderId="2" xfId="71" applyNumberFormat="1" applyFont="1" applyProtection="1">
      <alignment vertical="top" wrapText="1"/>
    </xf>
    <xf numFmtId="0" fontId="3" fillId="5" borderId="2" xfId="11" applyNumberFormat="1" applyFill="1" applyProtection="1">
      <alignment horizontal="left"/>
    </xf>
    <xf numFmtId="0" fontId="3" fillId="5" borderId="2" xfId="11" applyFill="1" applyProtection="1">
      <alignment horizontal="lef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4" fontId="9" fillId="5" borderId="2" xfId="76" applyNumberFormat="1" applyFont="1" applyFill="1" applyAlignment="1" applyProtection="1">
      <alignment shrinkToFit="1"/>
    </xf>
    <xf numFmtId="9" fontId="7" fillId="5" borderId="2" xfId="9" applyNumberFormat="1" applyFont="1" applyFill="1" applyAlignment="1" applyProtection="1">
      <alignment shrinkToFit="1"/>
    </xf>
    <xf numFmtId="4" fontId="3" fillId="5" borderId="2" xfId="73" applyNumberFormat="1" applyFill="1" applyAlignment="1" applyProtection="1">
      <alignment shrinkToFit="1"/>
    </xf>
    <xf numFmtId="4" fontId="9" fillId="5" borderId="2" xfId="73" applyNumberFormat="1" applyFont="1" applyFill="1" applyAlignment="1" applyProtection="1">
      <alignment shrinkToFit="1"/>
    </xf>
    <xf numFmtId="9" fontId="6" fillId="5" borderId="2" xfId="9" applyNumberFormat="1" applyFont="1" applyFill="1" applyAlignment="1" applyProtection="1">
      <alignment shrinkToFit="1"/>
    </xf>
    <xf numFmtId="4" fontId="6" fillId="5" borderId="2" xfId="9" applyNumberFormat="1" applyFont="1" applyFill="1" applyAlignment="1" applyProtection="1">
      <alignment shrinkToFit="1"/>
    </xf>
    <xf numFmtId="4" fontId="3" fillId="5" borderId="2" xfId="76" applyNumberFormat="1" applyFill="1" applyAlignment="1" applyProtection="1">
      <alignment shrinkToFit="1"/>
    </xf>
    <xf numFmtId="0" fontId="1" fillId="5" borderId="2" xfId="6" applyFill="1" applyProtection="1">
      <alignment horizontal="center" vertical="center" wrapText="1"/>
      <protection locked="0"/>
    </xf>
    <xf numFmtId="0" fontId="1" fillId="5" borderId="2" xfId="6" applyNumberFormat="1" applyFill="1" applyProtection="1">
      <alignment horizontal="center" vertical="center" wrapText="1"/>
    </xf>
  </cellXfs>
  <cellStyles count="102">
    <cellStyle name="br" xfId="17"/>
    <cellStyle name="br 2" xfId="35"/>
    <cellStyle name="col" xfId="16"/>
    <cellStyle name="col 2" xfId="34"/>
    <cellStyle name="style0" xfId="18"/>
    <cellStyle name="style0 2" xfId="36"/>
    <cellStyle name="td" xfId="19"/>
    <cellStyle name="td 2" xfId="37"/>
    <cellStyle name="tr" xfId="15"/>
    <cellStyle name="tr 2" xfId="33"/>
    <cellStyle name="xl21" xfId="20"/>
    <cellStyle name="xl22" xfId="1"/>
    <cellStyle name="xl22 2" xfId="49"/>
    <cellStyle name="xl23" xfId="2"/>
    <cellStyle name="xl23 2" xfId="79"/>
    <cellStyle name="xl24" xfId="3"/>
    <cellStyle name="xl24 2" xfId="45"/>
    <cellStyle name="xl25" xfId="4"/>
    <cellStyle name="xl25 2" xfId="50"/>
    <cellStyle name="xl26" xfId="5"/>
    <cellStyle name="xl26 2" xfId="72"/>
    <cellStyle name="xl27" xfId="21"/>
    <cellStyle name="xl27 2" xfId="51"/>
    <cellStyle name="xl28" xfId="6"/>
    <cellStyle name="xl29" xfId="22"/>
    <cellStyle name="xl29 2" xfId="52"/>
    <cellStyle name="xl30" xfId="23"/>
    <cellStyle name="xl30 2" xfId="53"/>
    <cellStyle name="xl31" xfId="8"/>
    <cellStyle name="xl31 2" xfId="54"/>
    <cellStyle name="xl32" xfId="24"/>
    <cellStyle name="xl32 2" xfId="55"/>
    <cellStyle name="xl33" xfId="25"/>
    <cellStyle name="xl33 2" xfId="80"/>
    <cellStyle name="xl34" xfId="26"/>
    <cellStyle name="xl34 2" xfId="56"/>
    <cellStyle name="xl35" xfId="11"/>
    <cellStyle name="xl35 2" xfId="57"/>
    <cellStyle name="xl36" xfId="12"/>
    <cellStyle name="xl36 2" xfId="58"/>
    <cellStyle name="xl37" xfId="13"/>
    <cellStyle name="xl37 2" xfId="75"/>
    <cellStyle name="xl38" xfId="27"/>
    <cellStyle name="xl38 2" xfId="59"/>
    <cellStyle name="xl39" xfId="14"/>
    <cellStyle name="xl39 2" xfId="81"/>
    <cellStyle name="xl40" xfId="7"/>
    <cellStyle name="xl40 2" xfId="76"/>
    <cellStyle name="xl41" xfId="9"/>
    <cellStyle name="xl41 2" xfId="44"/>
    <cellStyle name="xl42" xfId="10"/>
    <cellStyle name="xl42 2" xfId="60"/>
    <cellStyle name="xl43" xfId="28"/>
    <cellStyle name="xl43 2" xfId="61"/>
    <cellStyle name="xl44" xfId="29"/>
    <cellStyle name="xl44 2" xfId="62"/>
    <cellStyle name="xl45" xfId="30"/>
    <cellStyle name="xl45 2" xfId="63"/>
    <cellStyle name="xl46" xfId="31"/>
    <cellStyle name="xl46 2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8"/>
    <cellStyle name="xl54" xfId="82"/>
    <cellStyle name="xl55" xfId="77"/>
    <cellStyle name="xl56" xfId="46"/>
    <cellStyle name="xl57" xfId="47"/>
    <cellStyle name="xl58" xfId="48"/>
    <cellStyle name="xl59" xfId="83"/>
    <cellStyle name="xl60" xfId="71"/>
    <cellStyle name="xl61" xfId="84"/>
    <cellStyle name="xl62" xfId="85"/>
    <cellStyle name="xl63" xfId="73"/>
    <cellStyle name="xl64" xfId="74"/>
    <cellStyle name="Обычный" xfId="0" builtinId="0"/>
    <cellStyle name="Обычный 10" xfId="40"/>
    <cellStyle name="Обычный 11" xfId="87"/>
    <cellStyle name="Обычный 12" xfId="92"/>
    <cellStyle name="Обычный 13" xfId="42"/>
    <cellStyle name="Обычный 14" xfId="41"/>
    <cellStyle name="Обычный 15" xfId="43"/>
    <cellStyle name="Обычный 16" xfId="93"/>
    <cellStyle name="Обычный 17" xfId="94"/>
    <cellStyle name="Обычный 18" xfId="95"/>
    <cellStyle name="Обычный 19" xfId="96"/>
    <cellStyle name="Обычный 2" xfId="32"/>
    <cellStyle name="Обычный 20" xfId="100"/>
    <cellStyle name="Обычный 21" xfId="98"/>
    <cellStyle name="Обычный 22" xfId="99"/>
    <cellStyle name="Обычный 23" xfId="101"/>
    <cellStyle name="Обычный 24" xfId="97"/>
    <cellStyle name="Обычный 3" xfId="38"/>
    <cellStyle name="Обычный 4" xfId="39"/>
    <cellStyle name="Обычный 5" xfId="86"/>
    <cellStyle name="Обычный 6" xfId="88"/>
    <cellStyle name="Обычный 7" xfId="91"/>
    <cellStyle name="Обычный 8" xfId="89"/>
    <cellStyle name="Обычный 9" xfId="9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8"/>
  <sheetViews>
    <sheetView showGridLines="0" tabSelected="1" zoomScale="70" zoomScaleNormal="70" workbookViewId="0">
      <pane ySplit="7" topLeftCell="A11" activePane="bottomLeft" state="frozen"/>
      <selection pane="bottomLeft" activeCell="M29" sqref="M29"/>
    </sheetView>
  </sheetViews>
  <sheetFormatPr defaultRowHeight="15" outlineLevelRow="1" x14ac:dyDescent="0.25"/>
  <cols>
    <col min="1" max="1" width="94" style="3" customWidth="1"/>
    <col min="2" max="2" width="11.42578125" style="1" hidden="1" customWidth="1"/>
    <col min="3" max="3" width="16.28515625" style="5" customWidth="1"/>
    <col min="4" max="4" width="16.7109375" style="1" customWidth="1"/>
    <col min="5" max="5" width="13.7109375" style="1" customWidth="1"/>
    <col min="6" max="16384" width="9.140625" style="1"/>
  </cols>
  <sheetData>
    <row r="1" spans="1:5" x14ac:dyDescent="0.25">
      <c r="A1" s="19"/>
      <c r="B1" s="20"/>
      <c r="C1" s="20"/>
      <c r="D1" s="2"/>
      <c r="E1" s="2"/>
    </row>
    <row r="2" spans="1:5" x14ac:dyDescent="0.25">
      <c r="A2" s="19"/>
      <c r="B2" s="20"/>
      <c r="C2" s="20"/>
      <c r="D2" s="2"/>
      <c r="E2" s="2"/>
    </row>
    <row r="3" spans="1:5" ht="45" customHeight="1" x14ac:dyDescent="0.25">
      <c r="A3" s="21" t="s">
        <v>53</v>
      </c>
      <c r="B3" s="22"/>
      <c r="C3" s="22"/>
      <c r="D3" s="22"/>
      <c r="E3" s="22"/>
    </row>
    <row r="4" spans="1:5" ht="15.75" x14ac:dyDescent="0.25">
      <c r="A4" s="23"/>
      <c r="B4" s="24"/>
      <c r="C4" s="24"/>
      <c r="D4" s="24"/>
      <c r="E4" s="24"/>
    </row>
    <row r="5" spans="1:5" x14ac:dyDescent="0.25">
      <c r="A5" s="25" t="s">
        <v>0</v>
      </c>
      <c r="B5" s="26"/>
      <c r="C5" s="26"/>
      <c r="D5" s="26"/>
      <c r="E5" s="26"/>
    </row>
    <row r="6" spans="1:5" x14ac:dyDescent="0.25">
      <c r="A6" s="17" t="s">
        <v>1</v>
      </c>
      <c r="B6" s="13" t="s">
        <v>2</v>
      </c>
      <c r="C6" s="35" t="s">
        <v>55</v>
      </c>
      <c r="D6" s="13" t="s">
        <v>56</v>
      </c>
      <c r="E6" s="15" t="s">
        <v>51</v>
      </c>
    </row>
    <row r="7" spans="1:5" ht="60.75" customHeight="1" x14ac:dyDescent="0.25">
      <c r="A7" s="18"/>
      <c r="B7" s="14"/>
      <c r="C7" s="34"/>
      <c r="D7" s="14"/>
      <c r="E7" s="16"/>
    </row>
    <row r="8" spans="1:5" ht="25.5" x14ac:dyDescent="0.25">
      <c r="A8" s="10" t="s">
        <v>3</v>
      </c>
      <c r="B8" s="4" t="s">
        <v>4</v>
      </c>
      <c r="C8" s="29">
        <v>97717432.219999999</v>
      </c>
      <c r="D8" s="30">
        <v>109216877.39</v>
      </c>
      <c r="E8" s="31">
        <f>D8/C8</f>
        <v>1.117680590952393</v>
      </c>
    </row>
    <row r="9" spans="1:5" ht="25.5" outlineLevel="1" x14ac:dyDescent="0.25">
      <c r="A9" s="10" t="s">
        <v>5</v>
      </c>
      <c r="B9" s="4" t="s">
        <v>6</v>
      </c>
      <c r="C9" s="29">
        <v>19874759.649999999</v>
      </c>
      <c r="D9" s="30">
        <v>18693272.789999999</v>
      </c>
      <c r="E9" s="31">
        <f t="shared" ref="E9:E34" si="0">D9/C9</f>
        <v>0.94055340135899457</v>
      </c>
    </row>
    <row r="10" spans="1:5" ht="25.5" outlineLevel="1" x14ac:dyDescent="0.25">
      <c r="A10" s="10" t="s">
        <v>7</v>
      </c>
      <c r="B10" s="4" t="s">
        <v>8</v>
      </c>
      <c r="C10" s="29">
        <v>77842672.569999993</v>
      </c>
      <c r="D10" s="30">
        <v>90523604.599999994</v>
      </c>
      <c r="E10" s="31">
        <f t="shared" si="0"/>
        <v>1.162904633298615</v>
      </c>
    </row>
    <row r="11" spans="1:5" ht="38.25" outlineLevel="1" x14ac:dyDescent="0.25">
      <c r="A11" s="10" t="s">
        <v>9</v>
      </c>
      <c r="B11" s="4"/>
      <c r="C11" s="29">
        <v>12942143.800000001</v>
      </c>
      <c r="D11" s="30">
        <v>6691655.3200000003</v>
      </c>
      <c r="E11" s="31"/>
    </row>
    <row r="12" spans="1:5" ht="25.5" x14ac:dyDescent="0.25">
      <c r="A12" s="10" t="s">
        <v>11</v>
      </c>
      <c r="B12" s="4" t="s">
        <v>10</v>
      </c>
      <c r="C12" s="29">
        <v>12942143.800000001</v>
      </c>
      <c r="D12" s="30">
        <v>6691655.3200000003</v>
      </c>
      <c r="E12" s="31">
        <f t="shared" si="0"/>
        <v>0.51704380846085174</v>
      </c>
    </row>
    <row r="13" spans="1:5" ht="25.5" outlineLevel="1" x14ac:dyDescent="0.25">
      <c r="A13" s="10" t="s">
        <v>13</v>
      </c>
      <c r="B13" s="4" t="s">
        <v>12</v>
      </c>
      <c r="C13" s="29">
        <v>2165583.39</v>
      </c>
      <c r="D13" s="30">
        <v>2455893.34</v>
      </c>
      <c r="E13" s="31">
        <f t="shared" si="0"/>
        <v>1.1340562323023726</v>
      </c>
    </row>
    <row r="14" spans="1:5" ht="25.5" x14ac:dyDescent="0.25">
      <c r="A14" s="10" t="s">
        <v>15</v>
      </c>
      <c r="B14" s="4" t="s">
        <v>14</v>
      </c>
      <c r="C14" s="29">
        <v>90589468.379999995</v>
      </c>
      <c r="D14" s="30">
        <v>149948640.74000001</v>
      </c>
      <c r="E14" s="31">
        <f t="shared" si="0"/>
        <v>1.6552546716689323</v>
      </c>
    </row>
    <row r="15" spans="1:5" ht="25.5" x14ac:dyDescent="0.25">
      <c r="A15" s="10" t="s">
        <v>17</v>
      </c>
      <c r="B15" s="4" t="s">
        <v>16</v>
      </c>
      <c r="C15" s="29">
        <v>24122156.18</v>
      </c>
      <c r="D15" s="30">
        <v>31815131.199999999</v>
      </c>
      <c r="E15" s="31">
        <f t="shared" si="0"/>
        <v>1.318917387094042</v>
      </c>
    </row>
    <row r="16" spans="1:5" ht="25.5" outlineLevel="1" x14ac:dyDescent="0.25">
      <c r="A16" s="10" t="s">
        <v>19</v>
      </c>
      <c r="B16" s="4" t="s">
        <v>18</v>
      </c>
      <c r="C16" s="29">
        <v>11695603.98</v>
      </c>
      <c r="D16" s="30">
        <v>96175189.319999993</v>
      </c>
      <c r="E16" s="31">
        <f t="shared" si="0"/>
        <v>8.223191336203227</v>
      </c>
    </row>
    <row r="17" spans="1:5" ht="25.5" outlineLevel="1" x14ac:dyDescent="0.25">
      <c r="A17" s="10" t="s">
        <v>21</v>
      </c>
      <c r="B17" s="4"/>
      <c r="C17" s="29">
        <v>52948235.490000002</v>
      </c>
      <c r="D17" s="30">
        <v>20442914.300000001</v>
      </c>
      <c r="E17" s="31"/>
    </row>
    <row r="18" spans="1:5" ht="25.5" outlineLevel="1" x14ac:dyDescent="0.25">
      <c r="A18" s="10" t="s">
        <v>23</v>
      </c>
      <c r="B18" s="4" t="s">
        <v>20</v>
      </c>
      <c r="C18" s="29">
        <v>1823472.73</v>
      </c>
      <c r="D18" s="30">
        <v>1515405.92</v>
      </c>
      <c r="E18" s="31">
        <f t="shared" si="0"/>
        <v>0.83105488503795721</v>
      </c>
    </row>
    <row r="19" spans="1:5" ht="24.75" customHeight="1" outlineLevel="1" x14ac:dyDescent="0.25">
      <c r="A19" s="10" t="s">
        <v>25</v>
      </c>
      <c r="B19" s="4" t="s">
        <v>22</v>
      </c>
      <c r="C19" s="29">
        <v>96772889.549999997</v>
      </c>
      <c r="D19" s="30">
        <v>59887480.259999998</v>
      </c>
      <c r="E19" s="31">
        <f t="shared" si="0"/>
        <v>0.61884563474833221</v>
      </c>
    </row>
    <row r="20" spans="1:5" ht="25.5" customHeight="1" outlineLevel="1" x14ac:dyDescent="0.25">
      <c r="A20" s="10" t="s">
        <v>27</v>
      </c>
      <c r="B20" s="4" t="s">
        <v>24</v>
      </c>
      <c r="C20" s="29">
        <v>40696483.159999996</v>
      </c>
      <c r="D20" s="30">
        <v>34803500</v>
      </c>
      <c r="E20" s="31">
        <f t="shared" si="0"/>
        <v>0.85519674668615775</v>
      </c>
    </row>
    <row r="21" spans="1:5" ht="25.5" outlineLevel="1" x14ac:dyDescent="0.25">
      <c r="A21" s="10" t="s">
        <v>29</v>
      </c>
      <c r="B21" s="4" t="s">
        <v>26</v>
      </c>
      <c r="C21" s="29">
        <v>56076406.390000001</v>
      </c>
      <c r="D21" s="30">
        <v>16947808.649999999</v>
      </c>
      <c r="E21" s="31">
        <f t="shared" si="0"/>
        <v>0.30222708160240219</v>
      </c>
    </row>
    <row r="22" spans="1:5" ht="25.5" x14ac:dyDescent="0.25">
      <c r="A22" s="10" t="s">
        <v>54</v>
      </c>
      <c r="B22" s="4" t="s">
        <v>28</v>
      </c>
      <c r="C22" s="29"/>
      <c r="D22" s="30">
        <v>8136171.6100000003</v>
      </c>
      <c r="E22" s="31"/>
    </row>
    <row r="23" spans="1:5" ht="25.5" outlineLevel="1" x14ac:dyDescent="0.25">
      <c r="A23" s="10" t="s">
        <v>31</v>
      </c>
      <c r="B23" s="4" t="s">
        <v>30</v>
      </c>
      <c r="C23" s="29">
        <v>16726145.43</v>
      </c>
      <c r="D23" s="30">
        <v>18332900.059999999</v>
      </c>
      <c r="E23" s="31">
        <f t="shared" si="0"/>
        <v>1.0960624572304702</v>
      </c>
    </row>
    <row r="24" spans="1:5" ht="25.5" outlineLevel="1" x14ac:dyDescent="0.25">
      <c r="A24" s="10" t="s">
        <v>33</v>
      </c>
      <c r="B24" s="4"/>
      <c r="C24" s="29">
        <v>76783894.959999993</v>
      </c>
      <c r="D24" s="30">
        <v>91299241.170000002</v>
      </c>
      <c r="E24" s="31">
        <f t="shared" si="0"/>
        <v>1.1890415459851531</v>
      </c>
    </row>
    <row r="25" spans="1:5" ht="25.5" outlineLevel="1" x14ac:dyDescent="0.25">
      <c r="A25" s="10" t="s">
        <v>35</v>
      </c>
      <c r="B25" s="4" t="s">
        <v>32</v>
      </c>
      <c r="C25" s="29">
        <v>34534850.340000004</v>
      </c>
      <c r="D25" s="30">
        <v>38505873.229999997</v>
      </c>
      <c r="E25" s="31">
        <f t="shared" si="0"/>
        <v>1.1149859591370679</v>
      </c>
    </row>
    <row r="26" spans="1:5" ht="25.5" outlineLevel="1" x14ac:dyDescent="0.25">
      <c r="A26" s="10" t="s">
        <v>37</v>
      </c>
      <c r="B26" s="4" t="s">
        <v>34</v>
      </c>
      <c r="C26" s="29">
        <v>42249044.619999997</v>
      </c>
      <c r="D26" s="30">
        <v>52793367.939999998</v>
      </c>
      <c r="E26" s="31">
        <f t="shared" si="0"/>
        <v>1.2495754262572956</v>
      </c>
    </row>
    <row r="27" spans="1:5" ht="25.5" x14ac:dyDescent="0.25">
      <c r="A27" s="10" t="s">
        <v>39</v>
      </c>
      <c r="B27" s="4" t="s">
        <v>36</v>
      </c>
      <c r="C27" s="29">
        <v>7194967.8499999996</v>
      </c>
      <c r="D27" s="30">
        <v>12222588.25</v>
      </c>
      <c r="E27" s="31">
        <f t="shared" si="0"/>
        <v>1.6987689875500973</v>
      </c>
    </row>
    <row r="28" spans="1:5" ht="25.5" x14ac:dyDescent="0.25">
      <c r="A28" s="10" t="s">
        <v>41</v>
      </c>
      <c r="B28" s="4" t="s">
        <v>38</v>
      </c>
      <c r="C28" s="29">
        <v>360214.9</v>
      </c>
      <c r="D28" s="30">
        <v>147495.95000000001</v>
      </c>
      <c r="E28" s="31">
        <f t="shared" si="0"/>
        <v>0.40946654344392752</v>
      </c>
    </row>
    <row r="29" spans="1:5" ht="25.5" outlineLevel="1" x14ac:dyDescent="0.25">
      <c r="A29" s="10" t="s">
        <v>43</v>
      </c>
      <c r="B29" s="4" t="s">
        <v>40</v>
      </c>
      <c r="C29" s="29">
        <v>6834752.9500000002</v>
      </c>
      <c r="D29" s="30">
        <v>12075092.300000001</v>
      </c>
      <c r="E29" s="31">
        <f t="shared" si="0"/>
        <v>1.7667196441972348</v>
      </c>
    </row>
    <row r="30" spans="1:5" ht="38.25" outlineLevel="1" x14ac:dyDescent="0.25">
      <c r="A30" s="10" t="s">
        <v>45</v>
      </c>
      <c r="B30" s="4" t="s">
        <v>42</v>
      </c>
      <c r="C30" s="29">
        <v>76000</v>
      </c>
      <c r="D30" s="30">
        <v>80000</v>
      </c>
      <c r="E30" s="31">
        <f t="shared" si="0"/>
        <v>1.0526315789473684</v>
      </c>
    </row>
    <row r="31" spans="1:5" ht="25.5" x14ac:dyDescent="0.25">
      <c r="A31" s="10" t="s">
        <v>47</v>
      </c>
      <c r="B31" s="4" t="s">
        <v>44</v>
      </c>
      <c r="C31" s="29">
        <v>19432291.66</v>
      </c>
      <c r="D31" s="30">
        <v>23109030.93</v>
      </c>
      <c r="E31" s="31">
        <f t="shared" si="0"/>
        <v>1.1892077030507064</v>
      </c>
    </row>
    <row r="32" spans="1:5" ht="47.25" customHeight="1" outlineLevel="1" x14ac:dyDescent="0.25">
      <c r="A32" s="10" t="s">
        <v>49</v>
      </c>
      <c r="B32" s="4" t="s">
        <v>46</v>
      </c>
      <c r="C32" s="29">
        <v>5911893.21</v>
      </c>
      <c r="D32" s="30">
        <v>5179254.97</v>
      </c>
      <c r="E32" s="31">
        <f t="shared" si="0"/>
        <v>0.87607383726743604</v>
      </c>
    </row>
    <row r="33" spans="1:5" ht="34.5" customHeight="1" outlineLevel="1" x14ac:dyDescent="0.25">
      <c r="A33" s="10" t="s">
        <v>52</v>
      </c>
      <c r="B33" s="4" t="s">
        <v>48</v>
      </c>
      <c r="C33" s="32"/>
      <c r="D33" s="30">
        <v>20899351.629999999</v>
      </c>
      <c r="E33" s="31"/>
    </row>
    <row r="34" spans="1:5" x14ac:dyDescent="0.25">
      <c r="A34" s="11" t="s">
        <v>50</v>
      </c>
      <c r="B34" s="12"/>
      <c r="C34" s="33">
        <v>426312710.44999999</v>
      </c>
      <c r="D34" s="27">
        <v>499322914.06</v>
      </c>
      <c r="E34" s="28">
        <f t="shared" si="0"/>
        <v>1.1712597392016135</v>
      </c>
    </row>
    <row r="35" spans="1:5" x14ac:dyDescent="0.25">
      <c r="A35" s="8"/>
      <c r="B35" s="7"/>
      <c r="C35" s="7"/>
      <c r="D35" s="7"/>
      <c r="E35" s="7"/>
    </row>
    <row r="36" spans="1:5" x14ac:dyDescent="0.25">
      <c r="A36" s="6"/>
      <c r="B36" s="5"/>
      <c r="D36" s="5"/>
      <c r="E36" s="5"/>
    </row>
    <row r="38" spans="1:5" x14ac:dyDescent="0.25">
      <c r="D38" s="9"/>
    </row>
  </sheetData>
  <mergeCells count="11">
    <mergeCell ref="A1:C1"/>
    <mergeCell ref="A2:C2"/>
    <mergeCell ref="A3:E3"/>
    <mergeCell ref="A4:E4"/>
    <mergeCell ref="A5:E5"/>
    <mergeCell ref="A34:B34"/>
    <mergeCell ref="D6:D7"/>
    <mergeCell ref="E6:E7"/>
    <mergeCell ref="C6:C7"/>
    <mergeCell ref="A6:A7"/>
    <mergeCell ref="B6:B7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2017-10-26T08:37:53Z</cp:lastPrinted>
  <dcterms:created xsi:type="dcterms:W3CDTF">2017-10-02T09:13:58Z</dcterms:created>
  <dcterms:modified xsi:type="dcterms:W3CDTF">2019-04-10T06:56:27Z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